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21840" windowHeight="13020"/>
  </bookViews>
  <sheets>
    <sheet name="EVHP" sheetId="1" r:id="rId1"/>
  </sheets>
  <definedNames>
    <definedName name="ANEXO">#REF!</definedName>
    <definedName name="_xlnm.Print_Area" localSheetId="0">EVHP!$B$2:$G$46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D12" i="1"/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G12" i="1"/>
  <c r="G10" i="1"/>
  <c r="G9" i="1"/>
  <c r="G8" i="1"/>
  <c r="C7" i="1"/>
  <c r="C23" i="1" s="1"/>
  <c r="G30" i="1" l="1"/>
  <c r="D41" i="1"/>
  <c r="G7" i="1"/>
  <c r="E41" i="1"/>
  <c r="G19" i="1"/>
  <c r="D23" i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<sst xmlns="http://schemas.openxmlformats.org/spreadsheetml/2006/main" count="43" uniqueCount="33">
  <si>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</si>
  <si>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</si>
  <si>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</si>
  <si>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</si>
  <si>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</si>
  <si>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</si>
  <si>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</si>
  <si>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</si>
  <si>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</si>
  <si>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</si>
  <si>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</si>
  <si>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</si>
  <si>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</si>
  <si>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</si>
  <si>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</si>
  <si>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</si>
  <si>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</si>
  <si>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</si>
  <si>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</si>
  <si>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Hacienda Pública / Patrimonio Contribuido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</si>
  <si>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</si>
  <si>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</si>
  <si>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</si>
  <si>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</si>
  <si>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</si>
  <si>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</si>
  <si>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31 de Diciembre de 2023 y del  1 de Enero al 31 de Diciembre de 2024</t>
  </si>
  <si>
    <t>PARQUE NACIONAL CUMBRES DE MAJALCA</t>
  </si>
  <si>
    <t>JOSE AGUSTIN MORA CANO</t>
  </si>
  <si>
    <t>FEDERICO MESTA SOULE</t>
  </si>
  <si>
    <t>CONTADOR PUBLICO</t>
  </si>
  <si>
    <t>REPRESENTANTE LEGAL</t>
  </si>
  <si>
    <t>Hacienda Pública / Patrimonio Generado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</si>
</sst>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4" fillId="0" borderId="0" xfId="0" applyFont="1"/>
    <xf numFmtId="4" fontId="3" fillId="0" borderId="0" xfId="0" applyNumberFormat="1" applyFont="1" applyFill="1" applyBorder="1" applyAlignment="1" applyProtection="1">
      <alignment horizontal="right" vertical="top" wrapText="1"/>
    </xf>
    <xf numFmtId="49" fontId="5" fillId="0" borderId="0" xfId="0" applyNumberFormat="1" applyFont="1" applyFill="1" applyBorder="1" applyAlignment="1" applyProtection="1">
      <alignment horizontal="center" vertical="top" wrapText="1"/>
    </xf>
    <xf numFmtId="49" fontId="6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showGridLines="0" tabSelected="1" topLeftCell="A31" zoomScale="115" zoomScaleNormal="115" workbookViewId="0">
      <selection activeCell="G46" sqref="B2:G46"/>
    </sheetView>
  </sheetViews>
  <sheetFormatPr baseColWidth="10" defaultColWidth="11.5703125" defaultRowHeight="12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2.75" thickBot="1" x14ac:dyDescent="0.25">
      <c r="H1" s="29" t="s">
        <v>0</v>
      </c>
    </row>
    <row r="2" spans="2:8" x14ac:dyDescent="0.2">
      <c r="B2" s="35" t="s">
        <v>27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2.75" customHeight="1" thickBot="1" x14ac:dyDescent="0.25">
      <c r="B4" s="41" t="s">
        <v>26</v>
      </c>
      <c r="C4" s="42"/>
      <c r="D4" s="42"/>
      <c r="E4" s="42"/>
      <c r="F4" s="42"/>
      <c r="G4" s="43"/>
    </row>
    <row r="5" spans="2:8" ht="50.1" customHeight="1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7" t="s">
        <v>19</v>
      </c>
      <c r="C7" s="14">
        <f>SUM(C8,C9,C10)</f>
        <v>2390307</v>
      </c>
      <c r="D7" s="11"/>
      <c r="E7" s="19"/>
      <c r="F7" s="11"/>
      <c r="G7" s="3">
        <f>SUM(C7:F7)</f>
        <v>2390307</v>
      </c>
    </row>
    <row r="8" spans="2:8" ht="14.1" customHeight="1" x14ac:dyDescent="0.2">
      <c r="B8" s="4" t="s">
        <v>8</v>
      </c>
      <c r="C8" s="15">
        <v>2390307</v>
      </c>
      <c r="D8" s="12"/>
      <c r="E8" s="20"/>
      <c r="F8" s="12"/>
      <c r="G8" s="5">
        <f>SUM(C8:F8)</f>
        <v>2390307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7" t="s">
        <v>32</v>
      </c>
      <c r="C12" s="11"/>
      <c r="D12" s="14">
        <f>SUM(D14,D15,D16,D17,D13)</f>
        <v>4760189.7300000004</v>
      </c>
      <c r="E12" s="22">
        <f>SUM(E13)</f>
        <v>769692</v>
      </c>
      <c r="F12" s="11"/>
      <c r="G12" s="3">
        <f>SUM(C12:F12)</f>
        <v>5529881.7300000004</v>
      </c>
    </row>
    <row r="13" spans="2:8" x14ac:dyDescent="0.2">
      <c r="B13" s="4" t="s">
        <v>11</v>
      </c>
      <c r="C13" s="12"/>
      <c r="D13" s="12"/>
      <c r="E13" s="23">
        <v>769692</v>
      </c>
      <c r="F13" s="12"/>
      <c r="G13" s="5">
        <f>SUM(C13:F13)</f>
        <v>769692</v>
      </c>
    </row>
    <row r="14" spans="2:8" x14ac:dyDescent="0.2">
      <c r="B14" s="4" t="s">
        <v>12</v>
      </c>
      <c r="C14" s="12"/>
      <c r="D14" s="30">
        <v>4760189.7300000004</v>
      </c>
      <c r="E14" s="20"/>
      <c r="F14" s="12"/>
      <c r="G14" s="5">
        <f>SUM(C14:F14)</f>
        <v>4760189.7300000004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7" t="s">
        <v>20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7" t="s">
        <v>21</v>
      </c>
      <c r="C23" s="14">
        <f>SUM(C7)</f>
        <v>2390307</v>
      </c>
      <c r="D23" s="14">
        <f>SUM(D12)</f>
        <v>4760189.7300000004</v>
      </c>
      <c r="E23" s="22">
        <f>E12</f>
        <v>769692</v>
      </c>
      <c r="F23" s="14">
        <f>SUM(F19)</f>
        <v>0</v>
      </c>
      <c r="G23" s="3">
        <f>SUM(C23:F23)</f>
        <v>7920188.7300000004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7" t="s">
        <v>22</v>
      </c>
      <c r="C25" s="14">
        <f>SUM(C26:C28)</f>
        <v>2732503.25</v>
      </c>
      <c r="D25" s="11"/>
      <c r="E25" s="19"/>
      <c r="F25" s="11"/>
      <c r="G25" s="3">
        <f>C25</f>
        <v>2732503.25</v>
      </c>
    </row>
    <row r="26" spans="2:7" x14ac:dyDescent="0.2">
      <c r="B26" s="4" t="s">
        <v>8</v>
      </c>
      <c r="C26" s="15">
        <v>2732503.25</v>
      </c>
      <c r="D26" s="12"/>
      <c r="E26" s="20"/>
      <c r="F26" s="12"/>
      <c r="G26" s="5">
        <f>C26</f>
        <v>2732503.25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27" t="s">
        <v>23</v>
      </c>
      <c r="C30" s="11"/>
      <c r="D30" s="14">
        <f>D32</f>
        <v>5529881</v>
      </c>
      <c r="E30" s="22">
        <f>SUM(E31:E35)</f>
        <v>-1092792.71</v>
      </c>
      <c r="F30" s="11"/>
      <c r="G30" s="3">
        <f>SUM(D30:E30)</f>
        <v>4437088.29</v>
      </c>
    </row>
    <row r="31" spans="2:7" x14ac:dyDescent="0.2">
      <c r="B31" s="4" t="s">
        <v>11</v>
      </c>
      <c r="C31" s="12"/>
      <c r="D31" s="12"/>
      <c r="E31" s="23">
        <v>-1092792.71</v>
      </c>
      <c r="F31" s="12"/>
      <c r="G31" s="5">
        <f>SUM(E31)</f>
        <v>-1092792.71</v>
      </c>
    </row>
    <row r="32" spans="2:7" x14ac:dyDescent="0.2">
      <c r="B32" s="4" t="s">
        <v>12</v>
      </c>
      <c r="C32" s="12"/>
      <c r="D32" s="15">
        <v>5529881</v>
      </c>
      <c r="E32" s="23"/>
      <c r="F32" s="12"/>
      <c r="G32" s="5">
        <f>SUM(D32:E32)</f>
        <v>5529881</v>
      </c>
    </row>
    <row r="33" spans="2:8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8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8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8" x14ac:dyDescent="0.2">
      <c r="B36" s="4"/>
      <c r="C36" s="13"/>
      <c r="D36" s="13"/>
      <c r="E36" s="21"/>
      <c r="F36" s="13"/>
      <c r="G36" s="5"/>
    </row>
    <row r="37" spans="2:8" ht="39" customHeight="1" x14ac:dyDescent="0.2">
      <c r="B37" s="27" t="s">
        <v>24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8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8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8" x14ac:dyDescent="0.2">
      <c r="B40" s="4"/>
      <c r="C40" s="13"/>
      <c r="D40" s="13"/>
      <c r="E40" s="21"/>
      <c r="F40" s="13"/>
      <c r="G40" s="5"/>
    </row>
    <row r="41" spans="2:8" ht="27.75" customHeight="1" thickBot="1" x14ac:dyDescent="0.25">
      <c r="B41" s="28" t="s">
        <v>25</v>
      </c>
      <c r="C41" s="16">
        <f>SUM(C23,C25)</f>
        <v>5122810.25</v>
      </c>
      <c r="D41" s="16">
        <f>SUM(D23,D30)</f>
        <v>10290070.73</v>
      </c>
      <c r="E41" s="24">
        <f>SUM(E30,E23)</f>
        <v>-323100.70999999996</v>
      </c>
      <c r="F41" s="16">
        <f>SUM(F37,F23)</f>
        <v>0</v>
      </c>
      <c r="G41" s="6">
        <f>SUM(C41:F41)</f>
        <v>15089780.27</v>
      </c>
    </row>
    <row r="42" spans="2:8" x14ac:dyDescent="0.2">
      <c r="B42" s="25" t="s">
        <v>18</v>
      </c>
    </row>
    <row r="43" spans="2:8" s="26" customFormat="1" ht="35.25" customHeight="1" x14ac:dyDescent="0.2"/>
    <row r="44" spans="2:8" s="26" customFormat="1" x14ac:dyDescent="0.2">
      <c r="B44" s="31" t="s">
        <v>28</v>
      </c>
      <c r="C44" s="34"/>
      <c r="D44" s="34"/>
      <c r="E44" s="34"/>
      <c r="F44" s="31" t="s">
        <v>29</v>
      </c>
      <c r="G44" s="32"/>
      <c r="H44" s="32"/>
    </row>
    <row r="45" spans="2:8" s="26" customFormat="1" x14ac:dyDescent="0.2">
      <c r="B45" s="31" t="s">
        <v>30</v>
      </c>
      <c r="C45" s="34"/>
      <c r="D45" s="34"/>
      <c r="E45" s="34"/>
      <c r="F45" s="31" t="s">
        <v>31</v>
      </c>
      <c r="G45" s="32"/>
      <c r="H45" s="32"/>
    </row>
    <row r="46" spans="2:8" s="26" customFormat="1" x14ac:dyDescent="0.2">
      <c r="F46" s="33"/>
    </row>
    <row r="47" spans="2:8" s="26" customFormat="1" x14ac:dyDescent="0.2"/>
    <row r="48" spans="2:8" s="26" customFormat="1" x14ac:dyDescent="0.2"/>
    <row r="49" s="26" customFormat="1" x14ac:dyDescent="0.2"/>
    <row r="50" s="26" customFormat="1" x14ac:dyDescent="0.2"/>
    <row r="51" s="26" customFormat="1" x14ac:dyDescent="0.2"/>
    <row r="52" s="26" customFormat="1" x14ac:dyDescent="0.2"/>
    <row r="53" s="26" customFormat="1" x14ac:dyDescent="0.2"/>
    <row r="54" s="26" customFormat="1" x14ac:dyDescent="0.2"/>
    <row r="55" s="26" customFormat="1" x14ac:dyDescent="0.2"/>
    <row r="56" s="26" customFormat="1" x14ac:dyDescent="0.2"/>
    <row r="57" s="26" customFormat="1" x14ac:dyDescent="0.2"/>
    <row r="58" s="26" customFormat="1" x14ac:dyDescent="0.2"/>
    <row r="59" s="26" customFormat="1" x14ac:dyDescent="0.2"/>
    <row r="60" s="26" customFormat="1" x14ac:dyDescent="0.2"/>
    <row r="61" s="26" customFormat="1" x14ac:dyDescent="0.2"/>
    <row r="62" s="26" customFormat="1" x14ac:dyDescent="0.2"/>
    <row r="63" s="26" customFormat="1" x14ac:dyDescent="0.2"/>
    <row r="64" s="26" customFormat="1" x14ac:dyDescent="0.2"/>
    <row r="65" s="26" customFormat="1" x14ac:dyDescent="0.2"/>
    <row r="66" s="26" customFormat="1" x14ac:dyDescent="0.2"/>
    <row r="67" s="26" customFormat="1" x14ac:dyDescent="0.2"/>
    <row r="68" s="26" customFormat="1" x14ac:dyDescent="0.2"/>
    <row r="69" s="26" customFormat="1" x14ac:dyDescent="0.2"/>
    <row r="70" s="26" customFormat="1" x14ac:dyDescent="0.2"/>
    <row r="71" s="26" customFormat="1" x14ac:dyDescent="0.2"/>
    <row r="72" s="26" customFormat="1" x14ac:dyDescent="0.2"/>
    <row r="73" s="26" customFormat="1" x14ac:dyDescent="0.2"/>
    <row r="74" s="26" customFormat="1" x14ac:dyDescent="0.2"/>
    <row r="75" s="26" customFormat="1" x14ac:dyDescent="0.2"/>
    <row r="76" s="26" customFormat="1" x14ac:dyDescent="0.2"/>
    <row r="77" s="26" customFormat="1" x14ac:dyDescent="0.2"/>
    <row r="78" s="26" customFormat="1" x14ac:dyDescent="0.2"/>
    <row r="79" s="26" customFormat="1" x14ac:dyDescent="0.2"/>
    <row r="80" s="26" customFormat="1" x14ac:dyDescent="0.2"/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="26" customFormat="1" x14ac:dyDescent="0.2"/>
    <row r="98" s="26" customFormat="1" x14ac:dyDescent="0.2"/>
    <row r="99" s="26" customFormat="1" x14ac:dyDescent="0.2"/>
    <row r="100" s="26" customFormat="1" x14ac:dyDescent="0.2"/>
    <row r="101" s="26" customFormat="1" x14ac:dyDescent="0.2"/>
    <row r="102" s="26" customFormat="1" x14ac:dyDescent="0.2"/>
    <row r="103" s="26" customFormat="1" x14ac:dyDescent="0.2"/>
    <row r="104" s="26" customFormat="1" x14ac:dyDescent="0.2"/>
    <row r="105" s="26" customFormat="1" x14ac:dyDescent="0.2"/>
    <row r="106" s="26" customFormat="1" x14ac:dyDescent="0.2"/>
    <row r="107" s="26" customFormat="1" x14ac:dyDescent="0.2"/>
    <row r="108" s="26" customFormat="1" x14ac:dyDescent="0.2"/>
    <row r="109" s="26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2025-02-06T16:15:06Z</cp:lastPrinted>
  <dcterms:created xsi:type="dcterms:W3CDTF">2019-12-06T17:20:35Z</dcterms:created>
  <dcterms:modified xsi:type="dcterms:W3CDTF">2025-02-06T16:15:11Z</dcterms:modified>
</cp:coreProperties>
</file>